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2AAD9FB2-7575-4087-83E4-71EE8374EDC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<sst xmlns="http://schemas.openxmlformats.org/spreadsheetml/2006/main" count="8065" uniqueCount="1828">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</sst>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708</v>
      </c>
      <c r="B10" s="248"/>
      <c r="C10" s="191" t="str">
        <f>VLOOKUP(A10,Listado!A6:R456,6,0)</f>
        <v>G. PROYECTOS FERROVIARIOS</v>
      </c>
      <c r="D10" s="191"/>
      <c r="E10" s="191"/>
      <c r="F10" s="191"/>
      <c r="G10" s="191" t="str">
        <f>VLOOKUP(A10,Listado!A6:R456,7,0)</f>
        <v>Técnico/a 3</v>
      </c>
      <c r="H10" s="191"/>
      <c r="I10" s="241" t="str">
        <f>VLOOKUP(A10,Listado!A6:R456,2,0)</f>
        <v>Especialista en redacción de Proyectos ferroviarios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19.4" customHeight="1" thickTop="1" thickBot="1">
      <c r="A17" s="231" t="str">
        <f>VLOOKUP(A10,Listado!A6:R456,18,0)</f>
        <v>Imprescindible experiencia en Proyectos internacionales especialmente de alta velocidad, habiendo participado al menos en uno de más de 20 km.
Imprescindible experiencia en proyectos de ámbito nacional de red convencional y alta velocidad.</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15">
      <c r="A93" s="37"/>
      <c r="B93" s="43"/>
      <c r="C93" s="43"/>
      <c r="D93" s="43"/>
      <c r="E93" s="43"/>
      <c r="F93" s="43"/>
      <c r="G93" s="43"/>
      <c r="L93" s="44"/>
    </row>
    <row r="94" spans="1:12" s="6" customFormat="1" ht="15.6">
      <c r="A94" s="37"/>
      <c r="B94" s="43"/>
      <c r="C94" s="45" t="s">
        <v>279</v>
      </c>
      <c r="D94" s="164"/>
      <c r="E94" s="164"/>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65" t="s">
        <v>284</v>
      </c>
      <c r="G96" s="165"/>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SH71cqU+zbz2C8HMElsVNdG5eKZh8YebTGqpnlMO2mohCVVLo8mTx9g+tJgjUmZvSfQCG81W8FUDKBaKLSzAg==" saltValue="vie+ymE8/7TqBSsFi68iF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2022-09-29T14:55:53Z</dcterms:modified>
</cp:coreProperties>
</file>